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K:\MARCHES-PUBLICS\2 MARCHES\1 -  SAR - GESTION RGBA\2025 - GARDIENNAGE\01_CONSULTATION\PIECES CONSULTATION\"/>
    </mc:Choice>
  </mc:AlternateContent>
  <xr:revisionPtr revIDLastSave="0" documentId="13_ncr:1_{A38E6E32-A4B2-4670-B184-FD9A0FD3F4FC}" xr6:coauthVersionLast="47" xr6:coauthVersionMax="47" xr10:uidLastSave="{00000000-0000-0000-0000-000000000000}"/>
  <bookViews>
    <workbookView xWindow="-27735" yWindow="2400" windowWidth="21600" windowHeight="11295" xr2:uid="{00000000-000D-0000-FFFF-FFFF00000000}"/>
  </bookViews>
  <sheets>
    <sheet name="DPGF" sheetId="1" r:id="rId1"/>
    <sheet name="BPU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D11" i="3"/>
  <c r="E11" i="3"/>
  <c r="F11" i="3"/>
  <c r="G11" i="3"/>
  <c r="H11" i="3"/>
  <c r="C11" i="3"/>
  <c r="G10" i="1" l="1"/>
  <c r="H10" i="1" s="1"/>
  <c r="F10" i="1"/>
  <c r="H11" i="1" l="1"/>
  <c r="H14" i="1" l="1"/>
</calcChain>
</file>

<file path=xl/sharedStrings.xml><?xml version="1.0" encoding="utf-8"?>
<sst xmlns="http://schemas.openxmlformats.org/spreadsheetml/2006/main" count="42" uniqueCount="33">
  <si>
    <t>ANNEXE FINANCIÈRE DE L'ACTE D'ENGAGEMENT</t>
  </si>
  <si>
    <t>DÉCOMPOSITION DU PRIX GLOBAL ET FORFAITAIRE (D.P.G.F)
DES PRESTATIONS FORFAITAIRES</t>
  </si>
  <si>
    <t>Périodicité des prestations
(jours et plages horaires)</t>
  </si>
  <si>
    <t>Personnel mis à disposition</t>
  </si>
  <si>
    <t>Prix forfaitaire unitaire HT
(en XPF)</t>
  </si>
  <si>
    <t>Unité</t>
  </si>
  <si>
    <t>Nombre d'agents
mis à dispo.</t>
  </si>
  <si>
    <t>Nbre de jours
par an (*)</t>
  </si>
  <si>
    <t>Total d'heures à effectuer par an</t>
  </si>
  <si>
    <t>Prix forfaitaire mensuel HT
(en XPF)</t>
  </si>
  <si>
    <t>Agent de sécurité</t>
  </si>
  <si>
    <t>heure</t>
  </si>
  <si>
    <t>du lundi au vendredi 
de 7h30 à 13h00</t>
  </si>
  <si>
    <t xml:space="preserve">Prix global et forfaitaire mensuel HT (bâtiment n°2) : </t>
  </si>
  <si>
    <t>Prix global et forfaitaire mensuel HT (lot 1) :</t>
  </si>
  <si>
    <t>jours ouvré et samedi</t>
  </si>
  <si>
    <t>Nuit</t>
  </si>
  <si>
    <t>Agent de prévention et sécurité</t>
  </si>
  <si>
    <t>HT</t>
  </si>
  <si>
    <t>TTC</t>
  </si>
  <si>
    <t>Prix global et forfaitaire mensuel TTC (Taux : %)</t>
  </si>
  <si>
    <t>Compléter uniquement les cases en  jaune.</t>
  </si>
  <si>
    <t>heure de dimanche</t>
  </si>
  <si>
    <t>heure de jours fériés</t>
  </si>
  <si>
    <t>Jour</t>
  </si>
  <si>
    <t>Coût horaire en XPF HT</t>
  </si>
  <si>
    <t>13% taux de TVA</t>
  </si>
  <si>
    <t>jour : de 6h00 à 20h00, Du lundi au vendredi (hors jours fériés)
nuit : avant 06h00 et à partir de 20h, du lundi au vendredi (hors jours fériés).</t>
  </si>
  <si>
    <t>BORDEREAU DE PRIX UNITAIRES
DES PRESTATIONS "HORS FORFAIT"</t>
  </si>
  <si>
    <t xml:space="preserve">   Marché n° 2025-09/SECURITEPRIVEE/CA-SAR-PPT
   Prestations de surveillance et de sécurité des juridictions du ressort de la cour d'appel de Papeete</t>
  </si>
  <si>
    <t>LOT 2 : SITE D'UTUROA - RAIATEA</t>
  </si>
  <si>
    <t>Bâtiment 1 - Section détachée du TPI d'Uturoa</t>
  </si>
  <si>
    <t>9 jours d'audience par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</si>
</sst>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\ [$XPF]"/>
    <numFmt numFmtId="166" formatCode="#,##0.00\ [$XPF]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u/>
      <sz val="11"/>
      <color theme="1"/>
      <name val="Arial"/>
      <family val="2"/>
    </font>
    <font>
      <b/>
      <sz val="9"/>
      <color theme="1"/>
      <name val="Arial"/>
      <family val="2"/>
    </font>
    <font>
      <b/>
      <i/>
      <sz val="10"/>
      <color theme="1"/>
      <name val="Arial"/>
      <family val="2"/>
    </font>
    <font>
      <sz val="11"/>
      <color theme="1"/>
      <name val="Arial"/>
      <family val="2"/>
    </font>
    <font>
      <i/>
      <sz val="10"/>
      <color theme="1"/>
      <name val="Arial"/>
      <family val="2"/>
    </font>
    <font>
      <b/>
      <i/>
      <sz val="11"/>
      <color theme="1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indexed="64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6" fillId="0" borderId="0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8" xfId="0" applyFont="1" applyBorder="1"/>
    <xf numFmtId="0" fontId="8" fillId="0" borderId="0" xfId="0" applyFont="1" applyBorder="1" applyAlignment="1">
      <alignment horizontal="left"/>
    </xf>
    <xf numFmtId="0" fontId="9" fillId="0" borderId="13" xfId="0" applyFont="1" applyFill="1" applyBorder="1" applyAlignment="1">
      <alignment vertical="center"/>
    </xf>
    <xf numFmtId="0" fontId="8" fillId="0" borderId="0" xfId="0" applyFont="1" applyBorder="1"/>
    <xf numFmtId="0" fontId="6" fillId="0" borderId="14" xfId="0" applyFont="1" applyBorder="1" applyAlignment="1">
      <alignment horizontal="right" vertical="center"/>
    </xf>
    <xf numFmtId="0" fontId="8" fillId="0" borderId="0" xfId="0" applyFont="1"/>
    <xf numFmtId="0" fontId="10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24" xfId="0" applyBorder="1"/>
    <xf numFmtId="0" fontId="0" fillId="0" borderId="5" xfId="0" applyBorder="1"/>
    <xf numFmtId="0" fontId="0" fillId="2" borderId="24" xfId="0" applyFill="1" applyBorder="1"/>
    <xf numFmtId="0" fontId="0" fillId="2" borderId="5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165" fontId="7" fillId="3" borderId="12" xfId="0" applyNumberFormat="1" applyFont="1" applyFill="1" applyBorder="1" applyAlignment="1" applyProtection="1">
      <alignment horizontal="center" vertical="center"/>
      <protection locked="0"/>
    </xf>
    <xf numFmtId="165" fontId="7" fillId="2" borderId="6" xfId="0" applyNumberFormat="1" applyFont="1" applyFill="1" applyBorder="1" applyAlignment="1">
      <alignment horizontal="center" vertical="center"/>
    </xf>
    <xf numFmtId="165" fontId="9" fillId="2" borderId="6" xfId="0" applyNumberFormat="1" applyFont="1" applyFill="1" applyBorder="1" applyAlignment="1">
      <alignment horizontal="center" vertical="center"/>
    </xf>
    <xf numFmtId="166" fontId="1" fillId="0" borderId="9" xfId="0" applyNumberFormat="1" applyFont="1" applyBorder="1" applyAlignment="1">
      <alignment horizontal="center"/>
    </xf>
    <xf numFmtId="166" fontId="11" fillId="2" borderId="20" xfId="0" applyNumberFormat="1" applyFont="1" applyFill="1" applyBorder="1" applyAlignment="1">
      <alignment horizontal="center" vertical="center"/>
    </xf>
    <xf numFmtId="166" fontId="3" fillId="2" borderId="22" xfId="0" applyNumberFormat="1" applyFont="1" applyFill="1" applyBorder="1" applyAlignment="1">
      <alignment horizontal="center" vertical="center"/>
    </xf>
    <xf numFmtId="165" fontId="0" fillId="3" borderId="24" xfId="0" applyNumberFormat="1" applyFill="1" applyBorder="1" applyAlignment="1">
      <alignment horizontal="center" vertical="center"/>
    </xf>
    <xf numFmtId="165" fontId="0" fillId="3" borderId="25" xfId="0" applyNumberFormat="1" applyFill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0" fillId="0" borderId="27" xfId="0" applyNumberForma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0" fillId="0" borderId="8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1" fillId="0" borderId="1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2" borderId="32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0" borderId="37" xfId="0" applyBorder="1" applyAlignment="1">
      <alignment horizontal="center" wrapText="1"/>
    </xf>
    <xf numFmtId="0" fontId="0" fillId="0" borderId="36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9" fontId="0" fillId="2" borderId="28" xfId="0" applyNumberFormat="1" applyFill="1" applyBorder="1" applyAlignment="1">
      <alignment horizontal="center"/>
    </xf>
    <xf numFmtId="0" fontId="3" fillId="0" borderId="4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1219200</xdr:colOff>
      <xdr:row>2</xdr:row>
      <xdr:rowOff>219074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933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1219200</xdr:colOff>
      <xdr:row>2</xdr:row>
      <xdr:rowOff>219074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751C0136-7BB0-4B92-B284-053117B901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933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showGridLines="0" tabSelected="1" workbookViewId="0">
      <selection activeCell="O9" sqref="O9"/>
    </sheetView>
  </sheetViews>
  <sheetFormatPr baseColWidth="10" defaultRowHeight="12.75" x14ac:dyDescent="0.2"/>
  <cols>
    <col min="1" max="1" width="30.42578125" style="4" customWidth="1"/>
    <col min="2" max="2" width="19.7109375" style="23" customWidth="1"/>
    <col min="3" max="3" width="12.85546875" style="22" customWidth="1"/>
    <col min="4" max="4" width="8.7109375" style="22" customWidth="1"/>
    <col min="5" max="5" width="10.7109375" style="22" customWidth="1"/>
    <col min="6" max="6" width="10.7109375" style="4" customWidth="1"/>
    <col min="7" max="7" width="11" style="22" customWidth="1"/>
    <col min="8" max="8" width="13.7109375" style="4" customWidth="1"/>
    <col min="9" max="16384" width="11.42578125" style="4"/>
  </cols>
  <sheetData>
    <row r="1" spans="1:8" s="1" customFormat="1" ht="31.5" customHeight="1" x14ac:dyDescent="0.25">
      <c r="A1" s="54" t="s">
        <v>29</v>
      </c>
      <c r="B1" s="54"/>
      <c r="C1" s="54"/>
      <c r="D1" s="54"/>
      <c r="E1" s="54"/>
      <c r="F1" s="54"/>
      <c r="G1" s="54"/>
      <c r="H1" s="54"/>
    </row>
    <row r="2" spans="1:8" s="1" customFormat="1" ht="24.75" customHeight="1" x14ac:dyDescent="0.25">
      <c r="A2" s="55" t="s">
        <v>0</v>
      </c>
      <c r="B2" s="55"/>
      <c r="C2" s="55"/>
      <c r="D2" s="55"/>
      <c r="E2" s="55"/>
      <c r="F2" s="55"/>
      <c r="G2" s="55"/>
      <c r="H2" s="55"/>
    </row>
    <row r="3" spans="1:8" ht="21.75" customHeight="1" x14ac:dyDescent="0.2">
      <c r="A3" s="56" t="s">
        <v>30</v>
      </c>
      <c r="B3" s="56"/>
      <c r="C3" s="56"/>
      <c r="D3" s="56"/>
      <c r="E3" s="56"/>
      <c r="F3" s="56"/>
      <c r="G3" s="56"/>
      <c r="H3" s="56"/>
    </row>
    <row r="4" spans="1:8" ht="24.95" customHeight="1" thickBot="1" x14ac:dyDescent="0.25">
      <c r="A4" s="2"/>
      <c r="B4" s="2"/>
      <c r="C4" s="2"/>
      <c r="D4" s="2"/>
      <c r="E4" s="2"/>
      <c r="F4" s="2"/>
      <c r="G4" s="2"/>
      <c r="H4" s="2"/>
    </row>
    <row r="5" spans="1:8" s="1" customFormat="1" ht="42.95" customHeight="1" x14ac:dyDescent="0.25">
      <c r="A5" s="57" t="s">
        <v>1</v>
      </c>
      <c r="B5" s="58"/>
      <c r="C5" s="58"/>
      <c r="D5" s="58"/>
      <c r="E5" s="58"/>
      <c r="F5" s="58"/>
      <c r="G5" s="58"/>
      <c r="H5" s="59"/>
    </row>
    <row r="6" spans="1:8" ht="47.25" customHeight="1" x14ac:dyDescent="0.2">
      <c r="A6" s="5" t="s">
        <v>2</v>
      </c>
      <c r="B6" s="6" t="s">
        <v>3</v>
      </c>
      <c r="C6" s="6" t="s">
        <v>4</v>
      </c>
      <c r="D6" s="7" t="s">
        <v>5</v>
      </c>
      <c r="E6" s="6" t="s">
        <v>6</v>
      </c>
      <c r="F6" s="6" t="s">
        <v>7</v>
      </c>
      <c r="G6" s="6" t="s">
        <v>8</v>
      </c>
      <c r="H6" s="8" t="s">
        <v>9</v>
      </c>
    </row>
    <row r="7" spans="1:8" ht="9.75" customHeight="1" x14ac:dyDescent="0.2">
      <c r="A7" s="76" t="s">
        <v>32</v>
      </c>
      <c r="B7" s="77"/>
      <c r="C7" s="77"/>
      <c r="D7" s="77"/>
      <c r="E7" s="77"/>
      <c r="F7" s="77"/>
      <c r="G7" s="77"/>
      <c r="H7" s="78"/>
    </row>
    <row r="8" spans="1:8" ht="9.75" customHeight="1" x14ac:dyDescent="0.2">
      <c r="A8" s="79"/>
      <c r="B8" s="80"/>
      <c r="C8" s="80"/>
      <c r="D8" s="80"/>
      <c r="E8" s="80"/>
      <c r="F8" s="80"/>
      <c r="G8" s="80"/>
      <c r="H8" s="81"/>
    </row>
    <row r="9" spans="1:8" ht="15.75" customHeight="1" thickBot="1" x14ac:dyDescent="0.25">
      <c r="A9" s="40" t="s">
        <v>31</v>
      </c>
      <c r="B9" s="41"/>
      <c r="C9" s="42"/>
      <c r="D9" s="41"/>
      <c r="E9" s="41"/>
      <c r="F9" s="41"/>
      <c r="G9" s="41"/>
      <c r="H9" s="43"/>
    </row>
    <row r="10" spans="1:8" s="1" customFormat="1" ht="26.25" customHeight="1" thickBot="1" x14ac:dyDescent="0.3">
      <c r="A10" s="11" t="s">
        <v>12</v>
      </c>
      <c r="B10" s="12" t="s">
        <v>10</v>
      </c>
      <c r="C10" s="30">
        <v>0</v>
      </c>
      <c r="D10" s="13" t="s">
        <v>11</v>
      </c>
      <c r="E10" s="14">
        <v>1</v>
      </c>
      <c r="F10" s="14">
        <f>5*52</f>
        <v>260</v>
      </c>
      <c r="G10" s="14">
        <f>5.5*5*52</f>
        <v>1430</v>
      </c>
      <c r="H10" s="31">
        <f>IF(C10="","",ROUNDUP((C10*G10)/12,0))</f>
        <v>0</v>
      </c>
    </row>
    <row r="11" spans="1:8" s="20" customFormat="1" ht="21.75" customHeight="1" x14ac:dyDescent="0.2">
      <c r="A11" s="15"/>
      <c r="B11" s="16"/>
      <c r="C11" s="17"/>
      <c r="D11" s="17"/>
      <c r="E11" s="17"/>
      <c r="F11" s="18"/>
      <c r="G11" s="19" t="s">
        <v>13</v>
      </c>
      <c r="H11" s="32">
        <f>H10</f>
        <v>0</v>
      </c>
    </row>
    <row r="12" spans="1:8" ht="9.75" customHeight="1" thickBot="1" x14ac:dyDescent="0.25">
      <c r="A12" s="47"/>
      <c r="B12" s="48"/>
      <c r="C12" s="21"/>
      <c r="D12" s="21"/>
      <c r="E12" s="10"/>
      <c r="F12" s="9"/>
      <c r="G12" s="3"/>
      <c r="H12" s="33"/>
    </row>
    <row r="13" spans="1:8" ht="27" customHeight="1" thickBot="1" x14ac:dyDescent="0.25">
      <c r="A13" s="47"/>
      <c r="B13" s="48"/>
      <c r="C13" s="51" t="s">
        <v>14</v>
      </c>
      <c r="D13" s="52"/>
      <c r="E13" s="52"/>
      <c r="F13" s="52"/>
      <c r="G13" s="53"/>
      <c r="H13" s="34">
        <f>H11</f>
        <v>0</v>
      </c>
    </row>
    <row r="14" spans="1:8" ht="22.5" customHeight="1" thickBot="1" x14ac:dyDescent="0.25">
      <c r="A14" s="49"/>
      <c r="B14" s="50"/>
      <c r="C14" s="44" t="s">
        <v>20</v>
      </c>
      <c r="D14" s="45"/>
      <c r="E14" s="45"/>
      <c r="F14" s="45"/>
      <c r="G14" s="46"/>
      <c r="H14" s="35">
        <f>H13*1.13</f>
        <v>0</v>
      </c>
    </row>
    <row r="15" spans="1:8" ht="24.95" customHeight="1" x14ac:dyDescent="0.2">
      <c r="A15" s="2" t="s">
        <v>21</v>
      </c>
      <c r="B15" s="2"/>
      <c r="C15" s="2"/>
      <c r="D15" s="2"/>
      <c r="E15" s="2"/>
      <c r="F15" s="2"/>
      <c r="G15" s="2"/>
      <c r="H15" s="2"/>
    </row>
  </sheetData>
  <sheetProtection selectLockedCells="1"/>
  <mergeCells count="9">
    <mergeCell ref="A9:H9"/>
    <mergeCell ref="C14:G14"/>
    <mergeCell ref="A12:B14"/>
    <mergeCell ref="C13:G13"/>
    <mergeCell ref="A1:H1"/>
    <mergeCell ref="A2:H2"/>
    <mergeCell ref="A3:H3"/>
    <mergeCell ref="A5:H5"/>
    <mergeCell ref="A7:H8"/>
  </mergeCells>
  <printOptions horizontalCentered="1"/>
  <pageMargins left="0.39370078740157483" right="0.39370078740157483" top="0.39370078740157483" bottom="0.39370078740157483" header="0" footer="0"/>
  <pageSetup paperSize="9"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7CDA0-3FB5-4DDB-BD33-9EE2D42AC382}">
  <dimension ref="A1:H15"/>
  <sheetViews>
    <sheetView workbookViewId="0">
      <selection activeCell="A12" sqref="A12:H13"/>
    </sheetView>
  </sheetViews>
  <sheetFormatPr baseColWidth="10" defaultRowHeight="15" x14ac:dyDescent="0.25"/>
  <cols>
    <col min="1" max="1" width="42.85546875" customWidth="1"/>
  </cols>
  <sheetData>
    <row r="1" spans="1:8" s="1" customFormat="1" ht="31.5" customHeight="1" x14ac:dyDescent="0.25">
      <c r="A1" s="54" t="s">
        <v>29</v>
      </c>
      <c r="B1" s="54"/>
      <c r="C1" s="54"/>
      <c r="D1" s="54"/>
      <c r="E1" s="54"/>
      <c r="F1" s="54"/>
      <c r="G1" s="54"/>
      <c r="H1" s="54"/>
    </row>
    <row r="2" spans="1:8" s="1" customFormat="1" ht="24.75" customHeight="1" x14ac:dyDescent="0.25">
      <c r="A2" s="55" t="s">
        <v>0</v>
      </c>
      <c r="B2" s="55"/>
      <c r="C2" s="55"/>
      <c r="D2" s="55"/>
      <c r="E2" s="55"/>
      <c r="F2" s="55"/>
      <c r="G2" s="55"/>
      <c r="H2" s="55"/>
    </row>
    <row r="3" spans="1:8" s="4" customFormat="1" ht="21.75" customHeight="1" x14ac:dyDescent="0.2">
      <c r="A3" s="56" t="s">
        <v>30</v>
      </c>
      <c r="B3" s="56"/>
      <c r="C3" s="56"/>
      <c r="D3" s="56"/>
      <c r="E3" s="56"/>
      <c r="F3" s="56"/>
      <c r="G3" s="56"/>
      <c r="H3" s="56"/>
    </row>
    <row r="4" spans="1:8" s="4" customFormat="1" ht="24.95" customHeight="1" thickBot="1" x14ac:dyDescent="0.25">
      <c r="A4" s="2"/>
      <c r="B4" s="2"/>
      <c r="C4" s="2"/>
      <c r="D4" s="2"/>
      <c r="E4" s="2"/>
      <c r="F4" s="2"/>
      <c r="G4" s="2"/>
      <c r="H4" s="2"/>
    </row>
    <row r="5" spans="1:8" s="1" customFormat="1" ht="42.95" customHeight="1" x14ac:dyDescent="0.25">
      <c r="A5" s="57" t="s">
        <v>28</v>
      </c>
      <c r="B5" s="58"/>
      <c r="C5" s="58"/>
      <c r="D5" s="58"/>
      <c r="E5" s="58"/>
      <c r="F5" s="58"/>
      <c r="G5" s="58"/>
      <c r="H5" s="59"/>
    </row>
    <row r="6" spans="1:8" ht="15.75" thickBot="1" x14ac:dyDescent="0.3"/>
    <row r="7" spans="1:8" ht="20.100000000000001" customHeight="1" thickTop="1" x14ac:dyDescent="0.25">
      <c r="A7" s="28" t="s">
        <v>3</v>
      </c>
      <c r="B7" s="26"/>
      <c r="C7" s="60" t="s">
        <v>15</v>
      </c>
      <c r="D7" s="61"/>
      <c r="E7" s="60" t="s">
        <v>22</v>
      </c>
      <c r="F7" s="61"/>
      <c r="G7" s="60" t="s">
        <v>23</v>
      </c>
      <c r="H7" s="62"/>
    </row>
    <row r="8" spans="1:8" ht="20.100000000000001" customHeight="1" thickBot="1" x14ac:dyDescent="0.3">
      <c r="A8" s="75" t="s">
        <v>26</v>
      </c>
      <c r="B8" s="71"/>
      <c r="C8" s="71" t="s">
        <v>25</v>
      </c>
      <c r="D8" s="71"/>
      <c r="E8" s="71"/>
      <c r="F8" s="71"/>
      <c r="G8" s="71"/>
      <c r="H8" s="72"/>
    </row>
    <row r="9" spans="1:8" ht="20.100000000000001" customHeight="1" thickTop="1" thickBot="1" x14ac:dyDescent="0.3">
      <c r="A9" s="63"/>
      <c r="B9" s="64"/>
      <c r="C9" s="27" t="s">
        <v>24</v>
      </c>
      <c r="D9" s="27" t="s">
        <v>16</v>
      </c>
      <c r="E9" s="27" t="s">
        <v>24</v>
      </c>
      <c r="F9" s="27" t="s">
        <v>16</v>
      </c>
      <c r="G9" s="27" t="s">
        <v>24</v>
      </c>
      <c r="H9" s="29" t="s">
        <v>16</v>
      </c>
    </row>
    <row r="10" spans="1:8" ht="26.1" customHeight="1" thickTop="1" x14ac:dyDescent="0.25">
      <c r="A10" s="73" t="s">
        <v>17</v>
      </c>
      <c r="B10" s="24" t="s">
        <v>18</v>
      </c>
      <c r="C10" s="36">
        <v>0</v>
      </c>
      <c r="D10" s="36">
        <v>0</v>
      </c>
      <c r="E10" s="36">
        <v>0</v>
      </c>
      <c r="F10" s="36">
        <v>0</v>
      </c>
      <c r="G10" s="36">
        <v>0</v>
      </c>
      <c r="H10" s="37">
        <v>0</v>
      </c>
    </row>
    <row r="11" spans="1:8" ht="26.1" customHeight="1" thickBot="1" x14ac:dyDescent="0.3">
      <c r="A11" s="74"/>
      <c r="B11" s="25" t="s">
        <v>19</v>
      </c>
      <c r="C11" s="38">
        <f>C10*1.13</f>
        <v>0</v>
      </c>
      <c r="D11" s="38">
        <f t="shared" ref="D11:H11" si="0">D10*1.13</f>
        <v>0</v>
      </c>
      <c r="E11" s="38">
        <f t="shared" si="0"/>
        <v>0</v>
      </c>
      <c r="F11" s="38">
        <f t="shared" si="0"/>
        <v>0</v>
      </c>
      <c r="G11" s="38">
        <f t="shared" si="0"/>
        <v>0</v>
      </c>
      <c r="H11" s="39">
        <f t="shared" si="0"/>
        <v>0</v>
      </c>
    </row>
    <row r="12" spans="1:8" ht="20.100000000000001" customHeight="1" thickTop="1" x14ac:dyDescent="0.25">
      <c r="A12" s="65" t="s">
        <v>27</v>
      </c>
      <c r="B12" s="66"/>
      <c r="C12" s="66"/>
      <c r="D12" s="66"/>
      <c r="E12" s="66"/>
      <c r="F12" s="66"/>
      <c r="G12" s="66"/>
      <c r="H12" s="67"/>
    </row>
    <row r="13" spans="1:8" ht="20.100000000000001" customHeight="1" thickBot="1" x14ac:dyDescent="0.3">
      <c r="A13" s="68"/>
      <c r="B13" s="69"/>
      <c r="C13" s="69"/>
      <c r="D13" s="69"/>
      <c r="E13" s="69"/>
      <c r="F13" s="69"/>
      <c r="G13" s="69"/>
      <c r="H13" s="70"/>
    </row>
    <row r="14" spans="1:8" ht="15.75" thickTop="1" x14ac:dyDescent="0.25"/>
    <row r="15" spans="1:8" x14ac:dyDescent="0.25">
      <c r="A15" t="s">
        <v>21</v>
      </c>
    </row>
  </sheetData>
  <mergeCells count="12">
    <mergeCell ref="A1:H1"/>
    <mergeCell ref="A2:H2"/>
    <mergeCell ref="A3:H3"/>
    <mergeCell ref="A5:H5"/>
    <mergeCell ref="C7:D7"/>
    <mergeCell ref="E7:F7"/>
    <mergeCell ref="G7:H7"/>
    <mergeCell ref="A9:B9"/>
    <mergeCell ref="A12:H13"/>
    <mergeCell ref="C8:H8"/>
    <mergeCell ref="A10:A11"/>
    <mergeCell ref="A8:B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>Ministère de la 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HELLE Karine</dc:creator>
  <cp:lastModifiedBy>BORJELA Alexandra</cp:lastModifiedBy>
  <cp:lastPrinted>2025-10-24T21:20:31Z</cp:lastPrinted>
  <dcterms:created xsi:type="dcterms:W3CDTF">2022-08-09T04:29:16Z</dcterms:created>
  <dcterms:modified xsi:type="dcterms:W3CDTF">2025-10-24T21:58:03Z</dcterms:modified>
</cp:coreProperties>
</file>